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<sst xmlns="http://schemas.openxmlformats.org/spreadsheetml/2006/main" count="152" uniqueCount="126">
  <si>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</si>
  <si>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</si>
  <si>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</si>
  <si>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</si>
  <si>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</si>
  <si>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</si>
  <si>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</si>
  <si>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</si>
  <si>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</si>
  <si>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</si>
  <si>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</si>
  <si>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</si>
  <si>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</si>
  <si>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</si>
  <si>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</si>
  <si>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</si>
  <si>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</si>
  <si>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</si>
  <si>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</si>
  <si>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</si>
  <si>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</si>
  <si>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</si>
  <si>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</si>
  <si>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</si>
  <si>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</si>
  <si>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</si>
  <si>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</si>
  <si>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</si>
  <si>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</si>
  <si>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</si>
  <si>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</si>
  <si>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</si>
  <si>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</si>
  <si>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</si>
  <si>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</si>
  <si>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</si>
  <si>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</si>
  <si>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</si>
  <si>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</si>
  <si>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</si>
  <si>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</si>
  <si>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</si>
  <si>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</si>
  <si>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</si>
  <si>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</si>
  <si>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</si>
  <si>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</si>
  <si>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</si>
  <si>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</si>
  <si>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</si>
  <si>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</si>
  <si>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</si>
  <si>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</si>
  <si>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</si>
  <si>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</si>
  <si>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</si>
  <si>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</si>
  <si>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</si>
  <si>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</si>
  <si>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</si>
  <si>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</si>
  <si>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</si>
  <si>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</si>
  <si>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</si>
  <si>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</si>
  <si>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</si>
  <si>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</si>
  <si>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</si>
  <si>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</si>
  <si>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</si>
  <si>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</si>
  <si>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</si>
  <si>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</si>
  <si>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</si>
  <si>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</si>
  <si>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</si>
  <si>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</si>
  <si>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</si>
  <si>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</si>
  <si>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</si>
  <si>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</si>
  <si>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</si>
  <si>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</si>
  <si>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</si>
  <si>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</si>
  <si>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</si>
  <si>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</si>
  <si>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</si>
  <si>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</si>
  <si>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</si>
  <si>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</si>
  <si>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</si>
  <si>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</si>
  <si>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</si>
  <si>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</si>
  <si>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</si>
  <si>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</si>
  <si>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</si>
  <si>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</si>
  <si>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</si>
  <si>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</si>
  <si>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</si>
  <si>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</si>
  <si>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</si>
  <si>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</si>
  <si>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</si>
  <si>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</si>
  <si>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</si>
  <si>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</si>
  <si>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</si>
  <si>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</si>
  <si>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</si>
  <si>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</si>
  <si>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</si>
  <si>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</si>
  <si>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</si>
  <si>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</si>
  <si>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Гусятинський районний суд Тернопільської області</t>
  </si>
  <si>
    <t>48200. Тернопільська область.смт. Гусятин</t>
  </si>
  <si>
    <t>пров. Героїв Майдану</t>
  </si>
  <si>
    <t/>
  </si>
  <si>
    <t>Х.М. Турецька</t>
  </si>
  <si>
    <t>Л.С. Вишньовська</t>
  </si>
  <si>
    <t>(03557)2-15-76</t>
  </si>
  <si>
    <t>inbox@gs.te.court.gov.ua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</si>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</sst>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&amp;LC0F28DD9&amp;C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927</v>
      </c>
      <c r="D6" s="96">
        <f>SUM(D7,D10,D13,D14,D15,D20,D23,D24,D18,D19)</f>
        <v>903756.849999998</v>
      </c>
      <c r="E6" s="96">
        <f>SUM(E7,E10,E13,E14,E15,E20,E23,E24,E18,E19)</f>
        <v>761</v>
      </c>
      <c r="F6" s="96">
        <f>SUM(F7,F10,F13,F14,F15,F20,F23,F24,F18,F19)</f>
        <v>764562.48</v>
      </c>
      <c r="G6" s="96">
        <f>SUM(G7,G10,G13,G14,G15,G20,G23,G24,G18,G19)</f>
        <v>20</v>
      </c>
      <c r="H6" s="96">
        <f>SUM(H7,H10,H13,H14,H15,H20,H23,H24,H18,H19)</f>
        <v>23428.91</v>
      </c>
      <c r="I6" s="96">
        <f>SUM(I7,I10,I13,I14,I15,I20,I23,I24,I18,I19)</f>
        <v>13</v>
      </c>
      <c r="J6" s="96">
        <f>SUM(J7,J10,J13,J14,J15,J20,J23,J24,J18,J19)</f>
        <v>9097.6</v>
      </c>
      <c r="K6" s="96">
        <f>SUM(K7,K10,K13,K14,K15,K20,K23,K24,K18,K19)</f>
        <v>147</v>
      </c>
      <c r="L6" s="96">
        <f>SUM(L7,L10,L13,L14,L15,L20,L23,L24,L18,L19)</f>
        <v>120588.68000000011</v>
      </c>
    </row>
    <row r="7" spans="1:12" ht="16.5" customHeight="1">
      <c r="A7" s="87">
        <v>2</v>
      </c>
      <c r="B7" s="90" t="s">
        <v>75</v>
      </c>
      <c r="C7" s="97">
        <v>279</v>
      </c>
      <c r="D7" s="97">
        <v>469941.549999999</v>
      </c>
      <c r="E7" s="97">
        <v>247</v>
      </c>
      <c r="F7" s="97">
        <v>395350.49</v>
      </c>
      <c r="G7" s="97">
        <v>9</v>
      </c>
      <c r="H7" s="97">
        <v>16255.31</v>
      </c>
      <c r="I7" s="97"/>
      <c r="J7" s="97"/>
      <c r="K7" s="97">
        <v>23</v>
      </c>
      <c r="L7" s="97">
        <v>48610.98</v>
      </c>
    </row>
    <row r="8" spans="1:12" ht="16.5" customHeight="1">
      <c r="A8" s="87">
        <v>3</v>
      </c>
      <c r="B8" s="91" t="s">
        <v>76</v>
      </c>
      <c r="C8" s="97">
        <v>55</v>
      </c>
      <c r="D8" s="97">
        <v>96910</v>
      </c>
      <c r="E8" s="97">
        <v>54</v>
      </c>
      <c r="F8" s="97">
        <v>131733.34</v>
      </c>
      <c r="G8" s="97">
        <v>1</v>
      </c>
      <c r="H8" s="97">
        <v>1762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224</v>
      </c>
      <c r="D9" s="97">
        <v>373031.549999999</v>
      </c>
      <c r="E9" s="97">
        <v>193</v>
      </c>
      <c r="F9" s="97">
        <v>263617.15</v>
      </c>
      <c r="G9" s="97">
        <v>8</v>
      </c>
      <c r="H9" s="97">
        <v>14493.31</v>
      </c>
      <c r="I9" s="97"/>
      <c r="J9" s="97"/>
      <c r="K9" s="97">
        <v>23</v>
      </c>
      <c r="L9" s="97">
        <v>48610.98</v>
      </c>
    </row>
    <row r="10" spans="1:12" ht="19.5" customHeight="1">
      <c r="A10" s="87">
        <v>5</v>
      </c>
      <c r="B10" s="90" t="s">
        <v>78</v>
      </c>
      <c r="C10" s="97">
        <v>301</v>
      </c>
      <c r="D10" s="97">
        <v>244917.999999999</v>
      </c>
      <c r="E10" s="97">
        <v>204</v>
      </c>
      <c r="F10" s="97">
        <v>195870.89</v>
      </c>
      <c r="G10" s="97">
        <v>8</v>
      </c>
      <c r="H10" s="97">
        <v>5059.2</v>
      </c>
      <c r="I10" s="97">
        <v>13</v>
      </c>
      <c r="J10" s="97">
        <v>9097.6</v>
      </c>
      <c r="K10" s="97">
        <v>90</v>
      </c>
      <c r="L10" s="97">
        <v>63432.0000000001</v>
      </c>
    </row>
    <row r="11" spans="1:12" ht="19.5" customHeight="1">
      <c r="A11" s="87">
        <v>6</v>
      </c>
      <c r="B11" s="91" t="s">
        <v>79</v>
      </c>
      <c r="C11" s="97">
        <v>31</v>
      </c>
      <c r="D11" s="97">
        <v>54622</v>
      </c>
      <c r="E11" s="97">
        <v>31</v>
      </c>
      <c r="F11" s="97">
        <v>73934.08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270</v>
      </c>
      <c r="D12" s="97">
        <v>190295.999999999</v>
      </c>
      <c r="E12" s="97">
        <v>173</v>
      </c>
      <c r="F12" s="97">
        <v>121936.81</v>
      </c>
      <c r="G12" s="97">
        <v>8</v>
      </c>
      <c r="H12" s="97">
        <v>5059.2</v>
      </c>
      <c r="I12" s="97">
        <v>13</v>
      </c>
      <c r="J12" s="97">
        <v>9097.6</v>
      </c>
      <c r="K12" s="97">
        <v>90</v>
      </c>
      <c r="L12" s="97">
        <v>63432.0000000001</v>
      </c>
    </row>
    <row r="13" spans="1:12" ht="15" customHeight="1">
      <c r="A13" s="87">
        <v>8</v>
      </c>
      <c r="B13" s="90" t="s">
        <v>18</v>
      </c>
      <c r="C13" s="97">
        <v>190</v>
      </c>
      <c r="D13" s="97">
        <v>133912</v>
      </c>
      <c r="E13" s="97">
        <v>185</v>
      </c>
      <c r="F13" s="97">
        <v>126946.1</v>
      </c>
      <c r="G13" s="97">
        <v>3</v>
      </c>
      <c r="H13" s="97">
        <v>2114.4</v>
      </c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2389.6</v>
      </c>
      <c r="E14" s="97">
        <v>3</v>
      </c>
      <c r="F14" s="97">
        <v>2392.6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130</v>
      </c>
      <c r="D15" s="97">
        <v>48455.0000000001</v>
      </c>
      <c r="E15" s="97">
        <v>121</v>
      </c>
      <c r="F15" s="97">
        <v>43826.2000000001</v>
      </c>
      <c r="G15" s="97"/>
      <c r="H15" s="97"/>
      <c r="I15" s="97"/>
      <c r="J15" s="97"/>
      <c r="K15" s="97">
        <v>9</v>
      </c>
      <c r="L15" s="97">
        <v>3171.6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3876.4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125</v>
      </c>
      <c r="D17" s="97">
        <v>44050.0000000001</v>
      </c>
      <c r="E17" s="97">
        <v>116</v>
      </c>
      <c r="F17" s="97">
        <v>39949.8000000001</v>
      </c>
      <c r="G17" s="97"/>
      <c r="H17" s="97"/>
      <c r="I17" s="97"/>
      <c r="J17" s="97"/>
      <c r="K17" s="97">
        <v>9</v>
      </c>
      <c r="L17" s="97">
        <v>3171.6</v>
      </c>
    </row>
    <row r="18" spans="1:12" ht="21" customHeight="1">
      <c r="A18" s="87">
        <v>13</v>
      </c>
      <c r="B18" s="99" t="s">
        <v>107</v>
      </c>
      <c r="C18" s="97">
        <v>23</v>
      </c>
      <c r="D18" s="97">
        <v>4052.6</v>
      </c>
      <c r="E18" s="97">
        <v>1</v>
      </c>
      <c r="F18" s="97">
        <v>176.2</v>
      </c>
      <c r="G18" s="97"/>
      <c r="H18" s="97"/>
      <c r="I18" s="97"/>
      <c r="J18" s="97"/>
      <c r="K18" s="97">
        <v>22</v>
      </c>
      <c r="L18" s="97">
        <v>3876.4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/>
      <c r="F19" s="97"/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53</v>
      </c>
      <c r="D49" s="96">
        <f>SUM(D50:D53)</f>
        <v>592.17</v>
      </c>
      <c r="E49" s="96">
        <f>SUM(E50:E53)</f>
        <v>53</v>
      </c>
      <c r="F49" s="96">
        <f>SUM(F50:F53)</f>
        <v>609.31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49</v>
      </c>
      <c r="D50" s="97">
        <v>475.87</v>
      </c>
      <c r="E50" s="97">
        <v>49</v>
      </c>
      <c r="F50" s="97">
        <v>492.85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2</v>
      </c>
      <c r="D52" s="97">
        <v>58.15</v>
      </c>
      <c r="E52" s="97">
        <v>2</v>
      </c>
      <c r="F52" s="97">
        <v>58.3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5.29</v>
      </c>
      <c r="E53" s="97">
        <v>1</v>
      </c>
      <c r="F53" s="97">
        <v>5.3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372</v>
      </c>
      <c r="D54" s="96">
        <v>131092.799999999</v>
      </c>
      <c r="E54" s="96">
        <v>185</v>
      </c>
      <c r="F54" s="96">
        <v>65194.0000000002</v>
      </c>
      <c r="G54" s="96"/>
      <c r="H54" s="96"/>
      <c r="I54" s="96">
        <v>370</v>
      </c>
      <c r="J54" s="96">
        <v>130387.999999999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1352</v>
      </c>
      <c r="D55" s="96">
        <f t="shared" si="0"/>
        <v>1035441.819999997</v>
      </c>
      <c r="E55" s="96">
        <f t="shared" si="0"/>
        <v>999</v>
      </c>
      <c r="F55" s="96">
        <f t="shared" si="0"/>
        <v>830365.7900000003</v>
      </c>
      <c r="G55" s="96">
        <f t="shared" si="0"/>
        <v>20</v>
      </c>
      <c r="H55" s="96">
        <f t="shared" si="0"/>
        <v>23428.91</v>
      </c>
      <c r="I55" s="96">
        <f t="shared" si="0"/>
        <v>383</v>
      </c>
      <c r="J55" s="96">
        <f t="shared" si="0"/>
        <v>139485.599999999</v>
      </c>
      <c r="K55" s="96">
        <f t="shared" si="0"/>
        <v>149</v>
      </c>
      <c r="L55" s="96">
        <f t="shared" si="0"/>
        <v>121293.48000000011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&amp;LC0F28DD9&amp;CФорма № 10, Підрозділ: Гусятинський районний суд Тернопільської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149</v>
      </c>
      <c r="F4" s="93">
        <f>SUM(F5:F24)</f>
        <v>121293.48000000008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24</v>
      </c>
      <c r="F5" s="95">
        <v>6783.7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87</v>
      </c>
      <c r="F7" s="95">
        <v>60260.4000000001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2868.18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3407.2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2</v>
      </c>
      <c r="F12" s="95">
        <v>1057.2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24</v>
      </c>
      <c r="F13" s="95">
        <v>44273.8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4</v>
      </c>
      <c r="F17" s="95">
        <v>1938.2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&amp;LC0F28DD9&amp;CФорма № 10, Підрозділ: Гусятинський районний суд Тернопільської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2019-01-30T07:20:16Z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C0F28DD9</vt:lpwstr>
  </property>
  <property fmtid="{D5CDD505-2E9C-101B-9397-08002B2CF9AE}" pid="10" name="Підрозд">
    <vt:lpwstr>Гусятинський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